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36" windowWidth="12288" windowHeight="9096"/>
  </bookViews>
  <sheets>
    <sheet name="Noise_filter_proj" sheetId="1" r:id="rId1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6"/>
  <c r="A5"/>
  <c r="A4"/>
  <c r="A3"/>
</calcChain>
</file>

<file path=xl/sharedStrings.xml><?xml version="1.0" encoding="utf-8"?>
<sst xmlns="http://schemas.openxmlformats.org/spreadsheetml/2006/main" count="163" uniqueCount="129">
  <si>
    <t>Designator</t>
  </si>
  <si>
    <t>Value</t>
  </si>
  <si>
    <t>Description</t>
  </si>
  <si>
    <t>Manufacturer</t>
  </si>
  <si>
    <t>C1, C4, C7, C8, C9, C10, C13, C14, C16, C18, C19, C20, C21, C22</t>
  </si>
  <si>
    <t>0.1uF</t>
  </si>
  <si>
    <t>CAP, CERM, 0.1uF, 50V, +/-5%, X7R, 0805</t>
  </si>
  <si>
    <t>AVX</t>
  </si>
  <si>
    <t>08055C104JAT2A</t>
  </si>
  <si>
    <t>C2, C3</t>
  </si>
  <si>
    <t>4.7uF</t>
  </si>
  <si>
    <t>CAP, CERM, 4.7uF, 16V, +/-20%, X7R, 1206</t>
  </si>
  <si>
    <t>TDK</t>
  </si>
  <si>
    <t>C3216X7R1C475M160AB</t>
  </si>
  <si>
    <t>C11, C12</t>
  </si>
  <si>
    <t>1uF</t>
  </si>
  <si>
    <t>CAP, CERM, 1uF, 50V, +/-10%, X7R, 0805</t>
  </si>
  <si>
    <t>C15, C17</t>
  </si>
  <si>
    <t>H1, H2, H3, H4</t>
  </si>
  <si>
    <t>Machine Screw, Round, #4-40 x 1/4, Nylon, Philips panhead</t>
  </si>
  <si>
    <t>NY PMS 440 0025 PH</t>
  </si>
  <si>
    <t>H542-ND</t>
  </si>
  <si>
    <t>J1</t>
  </si>
  <si>
    <t>Vs+</t>
  </si>
  <si>
    <t>Standard Banana Jack, Uninsulated, 5.5mm</t>
  </si>
  <si>
    <t>Keystone</t>
  </si>
  <si>
    <t>575-4</t>
  </si>
  <si>
    <t>J2</t>
  </si>
  <si>
    <t>GND</t>
  </si>
  <si>
    <t>J3</t>
  </si>
  <si>
    <t>Vs-</t>
  </si>
  <si>
    <t>TE Connectivity</t>
  </si>
  <si>
    <t>1-1478032-0</t>
  </si>
  <si>
    <t>R1, R4, R14, R18, R20</t>
  </si>
  <si>
    <t>Vishay-Dale</t>
  </si>
  <si>
    <t>R2, R5, R15, R19, R21</t>
  </si>
  <si>
    <t>10.0k</t>
  </si>
  <si>
    <t>R3</t>
  </si>
  <si>
    <t>R6, R11</t>
  </si>
  <si>
    <t>R7, R8</t>
  </si>
  <si>
    <t>2.00Meg</t>
  </si>
  <si>
    <t>RES, 2.00Meg ohm, 1%, 0.125W, 0805</t>
  </si>
  <si>
    <t>CRCW08052M00FKEA</t>
  </si>
  <si>
    <t>R9</t>
  </si>
  <si>
    <t>R10</t>
  </si>
  <si>
    <t>R12</t>
  </si>
  <si>
    <t>R13</t>
  </si>
  <si>
    <t>634k</t>
  </si>
  <si>
    <t>R16</t>
  </si>
  <si>
    <t>1.00k</t>
  </si>
  <si>
    <t>RES, 1.00k ohm, 1%, 0.125W, 0805</t>
  </si>
  <si>
    <t>R17</t>
  </si>
  <si>
    <t>9.09k</t>
  </si>
  <si>
    <t>TP1</t>
  </si>
  <si>
    <t>Test Point, TH, Compact, Red</t>
  </si>
  <si>
    <t>5005K-ND</t>
  </si>
  <si>
    <t>TP2</t>
  </si>
  <si>
    <t>TP3</t>
  </si>
  <si>
    <t>OPA827AID</t>
  </si>
  <si>
    <t>825k</t>
  </si>
  <si>
    <t>412k</t>
  </si>
  <si>
    <t>C5, C6</t>
  </si>
  <si>
    <t>7.5n</t>
  </si>
  <si>
    <t>1.6M</t>
  </si>
  <si>
    <t>210k</t>
  </si>
  <si>
    <t>162k</t>
  </si>
  <si>
    <t>CAP CER 1UF 50V 10% X6S 0805</t>
  </si>
  <si>
    <t>C2012X6S1H105K085AB</t>
  </si>
  <si>
    <t>445-14501-1-ND</t>
  </si>
  <si>
    <t>490-1639-1-ND</t>
  </si>
  <si>
    <t>GRM2195C1H752JA01D</t>
  </si>
  <si>
    <t>CAP CER 7500PF 50V 5% NP0 0805</t>
  </si>
  <si>
    <t>445-5994-1-ND</t>
  </si>
  <si>
    <t>RES 1.6M OHM 1/10W 0.1% 0805</t>
  </si>
  <si>
    <t>1-1614959-2</t>
  </si>
  <si>
    <t>A103800CT-ND</t>
  </si>
  <si>
    <t>ERA-6AED8253V</t>
  </si>
  <si>
    <t>P825KBNCT-ND</t>
  </si>
  <si>
    <t>RES 825K OHM 1/8W 0.5% 0805 SMD</t>
  </si>
  <si>
    <t>RES 162K OHM 1/8W .1% 0805 SMD</t>
  </si>
  <si>
    <t>P162KDACT-ND</t>
  </si>
  <si>
    <t>ERA-6AEB1623V</t>
  </si>
  <si>
    <t>575-4K-ND</t>
  </si>
  <si>
    <t>A97560-ND</t>
  </si>
  <si>
    <t>478-3352-1-ND</t>
  </si>
  <si>
    <t>296-24280-1-ND</t>
  </si>
  <si>
    <t>IC OPAMP JFET 22MHZ SGL 8VSSOP</t>
  </si>
  <si>
    <t>SAM1029-50-ND</t>
  </si>
  <si>
    <t>TSW-150-07-G-S</t>
  </si>
  <si>
    <t>Samtec Inc</t>
  </si>
  <si>
    <t>CONN HEADER 50POS .100" SGL GOLD (cut as needed)</t>
  </si>
  <si>
    <t>541-2.00MCCT-ND</t>
  </si>
  <si>
    <t>RES 210K OHM 1/8W .1% 0805 SMD</t>
  </si>
  <si>
    <t>ERA-6AEB2103V</t>
  </si>
  <si>
    <t>P210KDACT-ND</t>
  </si>
  <si>
    <t>RES 412K OHM 1/8W .1% 0805 SMD</t>
  </si>
  <si>
    <t>ERA-6AEB4123V</t>
  </si>
  <si>
    <t>P412KDACT-ND</t>
  </si>
  <si>
    <t>RES 634K OHM 1/8W .1% 0805 SMD</t>
  </si>
  <si>
    <t>ERA-6AEB6343V</t>
  </si>
  <si>
    <t>P634KDACT-ND</t>
  </si>
  <si>
    <t>RES 9.09K OHM 1/8W .1% 0805 SMD</t>
  </si>
  <si>
    <t>ERA-6AEB9091V</t>
  </si>
  <si>
    <t>P9.09KDACT-ND</t>
  </si>
  <si>
    <t>P1.0KDACT-ND</t>
  </si>
  <si>
    <t>ERA-6AEB102V</t>
  </si>
  <si>
    <t>J4, J5</t>
  </si>
  <si>
    <t>CONN BNC JACK R/A 75 OHM PCB</t>
  </si>
  <si>
    <t>U5, U6, U7, U8</t>
  </si>
  <si>
    <t>JMP1, JMP2, JMP3, JMP4, JMP5, JMP6, JMP7</t>
  </si>
  <si>
    <t>R23</t>
  </si>
  <si>
    <t>R22</t>
  </si>
  <si>
    <t>Optional for gain set, Do Not Populate for Gain=1</t>
  </si>
  <si>
    <t>P0.0ACT-ND</t>
  </si>
  <si>
    <t>RES 0.0 OHM 1/8W JUMP 0805 SMD</t>
  </si>
  <si>
    <t>ERJ-6GEY0R00V</t>
  </si>
  <si>
    <t>P10KDACT-ND</t>
  </si>
  <si>
    <t>ERA-6AEB103V</t>
  </si>
  <si>
    <t>RES 10K OHM 1/8W .1% 0805 SMD</t>
  </si>
  <si>
    <t>RES 10.0 OHM 1/10W 0.1% 0805</t>
  </si>
  <si>
    <t>A103143CT-ND</t>
  </si>
  <si>
    <t>1-1614884-7</t>
  </si>
  <si>
    <t>Item</t>
  </si>
  <si>
    <t>Qty</t>
  </si>
  <si>
    <t>Supplier Part No.</t>
  </si>
  <si>
    <t>Manufacturer Part No.</t>
  </si>
  <si>
    <t>Panasonic</t>
  </si>
  <si>
    <t>Texas Inst.</t>
  </si>
  <si>
    <t xml:space="preserve">B&amp;F Fastener 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</si>
</sst>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Fill="1"/>
    <xf numFmtId="0" fontId="16" fillId="0" borderId="0" xfId="0" applyFont="1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left"/>
    </xf>
    <xf numFmtId="0" fontId="18" fillId="0" borderId="10" xfId="0" applyFont="1" applyFill="1" applyBorder="1"/>
    <xf numFmtId="0" fontId="18" fillId="0" borderId="10" xfId="0" applyFont="1" applyFill="1" applyBorder="1" applyAlignment="1">
      <alignment wrapText="1"/>
    </xf>
    <xf numFmtId="0" fontId="18" fillId="0" borderId="10" xfId="0" applyFont="1" applyFill="1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2"/>
  <sheetViews>
    <sheetView tabSelected="1" zoomScale="115" zoomScaleNormal="115" workbookViewId="0">
      <selection activeCell="D33" sqref="D33"/>
    </sheetView>
  </sheetViews>
  <sheetFormatPr defaultRowHeight="14.4"/>
  <cols>
    <col min="1" max="1" width="3.5546875" style="1" bestFit="1" customWidth="1"/>
    <col min="2" max="2" width="3.33203125" style="1" bestFit="1" customWidth="1"/>
    <col min="3" max="3" width="6.44140625" style="1" bestFit="1" customWidth="1"/>
    <col min="4" max="4" width="18" style="3" customWidth="1"/>
    <col min="5" max="5" width="24.88671875" style="3" customWidth="1"/>
    <col min="6" max="6" width="10.88671875" style="1" bestFit="1" customWidth="1"/>
    <col min="7" max="7" width="16.77734375" style="1" bestFit="1" customWidth="1"/>
    <col min="8" max="8" width="12.6640625" style="1" bestFit="1" customWidth="1"/>
    <col min="10" max="16384" width="8.88671875" style="1"/>
  </cols>
  <sheetData>
    <row r="1" spans="1:8">
      <c r="A1" s="5" t="s">
        <v>122</v>
      </c>
      <c r="B1" s="5" t="s">
        <v>123</v>
      </c>
      <c r="C1" s="5" t="s">
        <v>1</v>
      </c>
      <c r="D1" s="6" t="s">
        <v>0</v>
      </c>
      <c r="E1" s="6" t="s">
        <v>2</v>
      </c>
      <c r="F1" s="5" t="s">
        <v>3</v>
      </c>
      <c r="G1" s="5" t="s">
        <v>125</v>
      </c>
      <c r="H1" s="5" t="s">
        <v>124</v>
      </c>
    </row>
    <row r="2" spans="1:8">
      <c r="A2" s="5"/>
      <c r="B2" s="5"/>
      <c r="C2" s="5"/>
      <c r="D2" s="6"/>
      <c r="E2" s="6"/>
      <c r="F2" s="5"/>
      <c r="G2" s="5"/>
      <c r="H2" s="5"/>
    </row>
    <row r="3" spans="1:8" ht="21.6">
      <c r="A3" s="5">
        <f>1</f>
        <v>1</v>
      </c>
      <c r="B3" s="5">
        <v>14</v>
      </c>
      <c r="C3" s="5" t="s">
        <v>5</v>
      </c>
      <c r="D3" s="6" t="s">
        <v>4</v>
      </c>
      <c r="E3" s="6" t="s">
        <v>6</v>
      </c>
      <c r="F3" s="5" t="s">
        <v>7</v>
      </c>
      <c r="G3" s="7" t="s">
        <v>8</v>
      </c>
      <c r="H3" s="5" t="s">
        <v>84</v>
      </c>
    </row>
    <row r="4" spans="1:8">
      <c r="A4" s="5">
        <f>A3+1</f>
        <v>2</v>
      </c>
      <c r="B4" s="5">
        <v>2</v>
      </c>
      <c r="C4" s="5" t="s">
        <v>10</v>
      </c>
      <c r="D4" s="6" t="s">
        <v>9</v>
      </c>
      <c r="E4" s="6" t="s">
        <v>11</v>
      </c>
      <c r="F4" s="5" t="s">
        <v>12</v>
      </c>
      <c r="G4" s="7" t="s">
        <v>13</v>
      </c>
      <c r="H4" s="5" t="s">
        <v>72</v>
      </c>
    </row>
    <row r="5" spans="1:8" s="2" customFormat="1">
      <c r="A5" s="5">
        <f t="shared" ref="A5:A30" si="0">A4+1</f>
        <v>3</v>
      </c>
      <c r="B5" s="5">
        <v>2</v>
      </c>
      <c r="C5" s="5" t="s">
        <v>62</v>
      </c>
      <c r="D5" s="6" t="s">
        <v>61</v>
      </c>
      <c r="E5" s="6" t="s">
        <v>71</v>
      </c>
      <c r="F5" s="5" t="s">
        <v>12</v>
      </c>
      <c r="G5" s="7" t="s">
        <v>70</v>
      </c>
      <c r="H5" s="5" t="s">
        <v>69</v>
      </c>
    </row>
    <row r="6" spans="1:8" s="2" customFormat="1">
      <c r="A6" s="5">
        <f t="shared" si="0"/>
        <v>4</v>
      </c>
      <c r="B6" s="5">
        <v>2</v>
      </c>
      <c r="C6" s="5" t="s">
        <v>15</v>
      </c>
      <c r="D6" s="6" t="s">
        <v>14</v>
      </c>
      <c r="E6" s="6" t="s">
        <v>16</v>
      </c>
      <c r="F6" s="5" t="s">
        <v>12</v>
      </c>
      <c r="G6" s="7" t="s">
        <v>67</v>
      </c>
      <c r="H6" s="5" t="s">
        <v>68</v>
      </c>
    </row>
    <row r="7" spans="1:8" s="2" customFormat="1">
      <c r="A7" s="5">
        <f t="shared" si="0"/>
        <v>5</v>
      </c>
      <c r="B7" s="5">
        <v>2</v>
      </c>
      <c r="C7" s="5" t="s">
        <v>5</v>
      </c>
      <c r="D7" s="6" t="s">
        <v>17</v>
      </c>
      <c r="E7" s="6" t="s">
        <v>66</v>
      </c>
      <c r="F7" s="5" t="s">
        <v>12</v>
      </c>
      <c r="G7" s="7" t="s">
        <v>67</v>
      </c>
      <c r="H7" s="5" t="s">
        <v>68</v>
      </c>
    </row>
    <row r="8" spans="1:8" ht="21.6">
      <c r="A8" s="5">
        <f t="shared" si="0"/>
        <v>6</v>
      </c>
      <c r="B8" s="5">
        <v>4</v>
      </c>
      <c r="C8" s="5"/>
      <c r="D8" s="6" t="s">
        <v>18</v>
      </c>
      <c r="E8" s="6" t="s">
        <v>19</v>
      </c>
      <c r="F8" s="5" t="s">
        <v>128</v>
      </c>
      <c r="G8" s="7" t="s">
        <v>20</v>
      </c>
      <c r="H8" s="5" t="s">
        <v>21</v>
      </c>
    </row>
    <row r="9" spans="1:8">
      <c r="A9" s="5">
        <f t="shared" si="0"/>
        <v>7</v>
      </c>
      <c r="B9" s="5">
        <v>1</v>
      </c>
      <c r="C9" s="5" t="s">
        <v>23</v>
      </c>
      <c r="D9" s="6" t="s">
        <v>22</v>
      </c>
      <c r="E9" s="6" t="s">
        <v>24</v>
      </c>
      <c r="F9" s="5" t="s">
        <v>25</v>
      </c>
      <c r="G9" s="7" t="s">
        <v>26</v>
      </c>
      <c r="H9" s="5" t="s">
        <v>82</v>
      </c>
    </row>
    <row r="10" spans="1:8">
      <c r="A10" s="5">
        <f t="shared" si="0"/>
        <v>8</v>
      </c>
      <c r="B10" s="5">
        <v>1</v>
      </c>
      <c r="C10" s="5" t="s">
        <v>28</v>
      </c>
      <c r="D10" s="6" t="s">
        <v>27</v>
      </c>
      <c r="E10" s="6" t="s">
        <v>24</v>
      </c>
      <c r="F10" s="5" t="s">
        <v>25</v>
      </c>
      <c r="G10" s="7" t="s">
        <v>26</v>
      </c>
      <c r="H10" s="5" t="s">
        <v>82</v>
      </c>
    </row>
    <row r="11" spans="1:8">
      <c r="A11" s="5">
        <f t="shared" si="0"/>
        <v>9</v>
      </c>
      <c r="B11" s="5">
        <v>1</v>
      </c>
      <c r="C11" s="5" t="s">
        <v>30</v>
      </c>
      <c r="D11" s="6" t="s">
        <v>29</v>
      </c>
      <c r="E11" s="6" t="s">
        <v>24</v>
      </c>
      <c r="F11" s="5" t="s">
        <v>25</v>
      </c>
      <c r="G11" s="7" t="s">
        <v>26</v>
      </c>
      <c r="H11" s="5" t="s">
        <v>82</v>
      </c>
    </row>
    <row r="12" spans="1:8">
      <c r="A12" s="5">
        <f t="shared" si="0"/>
        <v>10</v>
      </c>
      <c r="B12" s="5">
        <v>2</v>
      </c>
      <c r="C12" s="5"/>
      <c r="D12" s="6" t="s">
        <v>106</v>
      </c>
      <c r="E12" s="6" t="s">
        <v>107</v>
      </c>
      <c r="F12" s="5" t="s">
        <v>31</v>
      </c>
      <c r="G12" s="7" t="s">
        <v>32</v>
      </c>
      <c r="H12" s="5" t="s">
        <v>83</v>
      </c>
    </row>
    <row r="13" spans="1:8" ht="21.6">
      <c r="A13" s="5">
        <f t="shared" si="0"/>
        <v>11</v>
      </c>
      <c r="B13" s="5">
        <v>5</v>
      </c>
      <c r="C13" s="5"/>
      <c r="D13" s="6" t="s">
        <v>109</v>
      </c>
      <c r="E13" s="6" t="s">
        <v>90</v>
      </c>
      <c r="F13" s="5" t="s">
        <v>89</v>
      </c>
      <c r="G13" s="7" t="s">
        <v>88</v>
      </c>
      <c r="H13" s="5" t="s">
        <v>87</v>
      </c>
    </row>
    <row r="14" spans="1:8">
      <c r="A14" s="5">
        <f t="shared" si="0"/>
        <v>12</v>
      </c>
      <c r="B14" s="5">
        <v>5</v>
      </c>
      <c r="C14" s="5">
        <v>10</v>
      </c>
      <c r="D14" s="6" t="s">
        <v>33</v>
      </c>
      <c r="E14" s="6" t="s">
        <v>119</v>
      </c>
      <c r="F14" s="5" t="s">
        <v>31</v>
      </c>
      <c r="G14" s="7" t="s">
        <v>121</v>
      </c>
      <c r="H14" s="5" t="s">
        <v>120</v>
      </c>
    </row>
    <row r="15" spans="1:8">
      <c r="A15" s="5">
        <f t="shared" si="0"/>
        <v>13</v>
      </c>
      <c r="B15" s="5">
        <v>5</v>
      </c>
      <c r="C15" s="5" t="s">
        <v>36</v>
      </c>
      <c r="D15" s="6" t="s">
        <v>35</v>
      </c>
      <c r="E15" s="6" t="s">
        <v>118</v>
      </c>
      <c r="F15" s="5" t="s">
        <v>126</v>
      </c>
      <c r="G15" s="7" t="s">
        <v>117</v>
      </c>
      <c r="H15" s="5" t="s">
        <v>116</v>
      </c>
    </row>
    <row r="16" spans="1:8">
      <c r="A16" s="5">
        <f t="shared" si="0"/>
        <v>14</v>
      </c>
      <c r="B16" s="5">
        <v>1</v>
      </c>
      <c r="C16" s="5" t="s">
        <v>63</v>
      </c>
      <c r="D16" s="6" t="s">
        <v>37</v>
      </c>
      <c r="E16" s="6" t="s">
        <v>73</v>
      </c>
      <c r="F16" s="5" t="s">
        <v>31</v>
      </c>
      <c r="G16" s="7" t="s">
        <v>74</v>
      </c>
      <c r="H16" s="5" t="s">
        <v>75</v>
      </c>
    </row>
    <row r="17" spans="1:8">
      <c r="A17" s="5">
        <f t="shared" si="0"/>
        <v>15</v>
      </c>
      <c r="B17" s="5">
        <v>2</v>
      </c>
      <c r="C17" s="5" t="s">
        <v>59</v>
      </c>
      <c r="D17" s="6" t="s">
        <v>38</v>
      </c>
      <c r="E17" s="6" t="s">
        <v>78</v>
      </c>
      <c r="F17" s="5" t="s">
        <v>126</v>
      </c>
      <c r="G17" s="7" t="s">
        <v>76</v>
      </c>
      <c r="H17" s="5" t="s">
        <v>77</v>
      </c>
    </row>
    <row r="18" spans="1:8">
      <c r="A18" s="5">
        <f t="shared" si="0"/>
        <v>16</v>
      </c>
      <c r="B18" s="5">
        <v>2</v>
      </c>
      <c r="C18" s="5" t="s">
        <v>40</v>
      </c>
      <c r="D18" s="6" t="s">
        <v>39</v>
      </c>
      <c r="E18" s="6" t="s">
        <v>41</v>
      </c>
      <c r="F18" s="5" t="s">
        <v>34</v>
      </c>
      <c r="G18" s="7" t="s">
        <v>42</v>
      </c>
      <c r="H18" s="5" t="s">
        <v>91</v>
      </c>
    </row>
    <row r="19" spans="1:8">
      <c r="A19" s="5">
        <f t="shared" si="0"/>
        <v>17</v>
      </c>
      <c r="B19" s="5">
        <v>1</v>
      </c>
      <c r="C19" s="5" t="s">
        <v>65</v>
      </c>
      <c r="D19" s="6" t="s">
        <v>43</v>
      </c>
      <c r="E19" s="6" t="s">
        <v>79</v>
      </c>
      <c r="F19" s="5" t="s">
        <v>34</v>
      </c>
      <c r="G19" s="7" t="s">
        <v>81</v>
      </c>
      <c r="H19" s="5" t="s">
        <v>80</v>
      </c>
    </row>
    <row r="20" spans="1:8">
      <c r="A20" s="5">
        <f t="shared" si="0"/>
        <v>18</v>
      </c>
      <c r="B20" s="5">
        <v>1</v>
      </c>
      <c r="C20" s="5" t="s">
        <v>64</v>
      </c>
      <c r="D20" s="6" t="s">
        <v>44</v>
      </c>
      <c r="E20" s="6" t="s">
        <v>92</v>
      </c>
      <c r="F20" s="5" t="s">
        <v>126</v>
      </c>
      <c r="G20" s="7" t="s">
        <v>93</v>
      </c>
      <c r="H20" s="5" t="s">
        <v>94</v>
      </c>
    </row>
    <row r="21" spans="1:8">
      <c r="A21" s="5">
        <f t="shared" si="0"/>
        <v>19</v>
      </c>
      <c r="B21" s="5">
        <v>1</v>
      </c>
      <c r="C21" s="5" t="s">
        <v>60</v>
      </c>
      <c r="D21" s="6" t="s">
        <v>45</v>
      </c>
      <c r="E21" s="6" t="s">
        <v>95</v>
      </c>
      <c r="F21" s="5" t="s">
        <v>126</v>
      </c>
      <c r="G21" s="7" t="s">
        <v>96</v>
      </c>
      <c r="H21" s="5" t="s">
        <v>97</v>
      </c>
    </row>
    <row r="22" spans="1:8">
      <c r="A22" s="5">
        <f t="shared" si="0"/>
        <v>20</v>
      </c>
      <c r="B22" s="5">
        <v>1</v>
      </c>
      <c r="C22" s="5" t="s">
        <v>47</v>
      </c>
      <c r="D22" s="6" t="s">
        <v>46</v>
      </c>
      <c r="E22" s="6" t="s">
        <v>98</v>
      </c>
      <c r="F22" s="5" t="s">
        <v>126</v>
      </c>
      <c r="G22" s="7" t="s">
        <v>99</v>
      </c>
      <c r="H22" s="5" t="s">
        <v>100</v>
      </c>
    </row>
    <row r="23" spans="1:8">
      <c r="A23" s="5">
        <f t="shared" si="0"/>
        <v>21</v>
      </c>
      <c r="B23" s="5">
        <v>1</v>
      </c>
      <c r="C23" s="5" t="s">
        <v>49</v>
      </c>
      <c r="D23" s="6" t="s">
        <v>48</v>
      </c>
      <c r="E23" s="6" t="s">
        <v>50</v>
      </c>
      <c r="F23" s="5" t="s">
        <v>126</v>
      </c>
      <c r="G23" s="7" t="s">
        <v>105</v>
      </c>
      <c r="H23" s="5" t="s">
        <v>104</v>
      </c>
    </row>
    <row r="24" spans="1:8">
      <c r="A24" s="5">
        <f t="shared" si="0"/>
        <v>22</v>
      </c>
      <c r="B24" s="5">
        <v>1</v>
      </c>
      <c r="C24" s="5" t="s">
        <v>52</v>
      </c>
      <c r="D24" s="6" t="s">
        <v>51</v>
      </c>
      <c r="E24" s="6" t="s">
        <v>101</v>
      </c>
      <c r="F24" s="5" t="s">
        <v>126</v>
      </c>
      <c r="G24" s="7" t="s">
        <v>102</v>
      </c>
      <c r="H24" s="5" t="s">
        <v>103</v>
      </c>
    </row>
    <row r="25" spans="1:8">
      <c r="A25" s="5">
        <f t="shared" si="0"/>
        <v>23</v>
      </c>
      <c r="B25" s="5">
        <v>0</v>
      </c>
      <c r="C25" s="5"/>
      <c r="D25" s="6" t="s">
        <v>110</v>
      </c>
      <c r="E25" s="6" t="s">
        <v>112</v>
      </c>
      <c r="F25" s="5"/>
      <c r="G25" s="7"/>
      <c r="H25" s="5"/>
    </row>
    <row r="26" spans="1:8">
      <c r="A26" s="5">
        <f t="shared" si="0"/>
        <v>24</v>
      </c>
      <c r="B26" s="5">
        <v>1</v>
      </c>
      <c r="C26" s="5">
        <v>0</v>
      </c>
      <c r="D26" s="6" t="s">
        <v>111</v>
      </c>
      <c r="E26" s="6" t="s">
        <v>114</v>
      </c>
      <c r="F26" s="5" t="s">
        <v>126</v>
      </c>
      <c r="G26" s="7" t="s">
        <v>115</v>
      </c>
      <c r="H26" s="5" t="s">
        <v>113</v>
      </c>
    </row>
    <row r="27" spans="1:8">
      <c r="A27" s="5">
        <f t="shared" si="0"/>
        <v>25</v>
      </c>
      <c r="B27" s="5">
        <v>1</v>
      </c>
      <c r="C27" s="5" t="s">
        <v>28</v>
      </c>
      <c r="D27" s="6" t="s">
        <v>53</v>
      </c>
      <c r="E27" s="6" t="s">
        <v>54</v>
      </c>
      <c r="F27" s="5" t="s">
        <v>25</v>
      </c>
      <c r="G27" s="7">
        <v>5124</v>
      </c>
      <c r="H27" s="5" t="s">
        <v>55</v>
      </c>
    </row>
    <row r="28" spans="1:8">
      <c r="A28" s="5">
        <f t="shared" si="0"/>
        <v>26</v>
      </c>
      <c r="B28" s="5">
        <v>1</v>
      </c>
      <c r="C28" s="5" t="s">
        <v>30</v>
      </c>
      <c r="D28" s="6" t="s">
        <v>56</v>
      </c>
      <c r="E28" s="6" t="s">
        <v>54</v>
      </c>
      <c r="F28" s="5" t="s">
        <v>25</v>
      </c>
      <c r="G28" s="7">
        <v>5124</v>
      </c>
      <c r="H28" s="5" t="s">
        <v>55</v>
      </c>
    </row>
    <row r="29" spans="1:8">
      <c r="A29" s="5">
        <f t="shared" si="0"/>
        <v>27</v>
      </c>
      <c r="B29" s="5">
        <v>1</v>
      </c>
      <c r="C29" s="5" t="s">
        <v>23</v>
      </c>
      <c r="D29" s="6" t="s">
        <v>57</v>
      </c>
      <c r="E29" s="6" t="s">
        <v>54</v>
      </c>
      <c r="F29" s="5" t="s">
        <v>25</v>
      </c>
      <c r="G29" s="7">
        <v>5124</v>
      </c>
      <c r="H29" s="5" t="s">
        <v>55</v>
      </c>
    </row>
    <row r="30" spans="1:8">
      <c r="A30" s="5">
        <f t="shared" si="0"/>
        <v>28</v>
      </c>
      <c r="B30" s="5">
        <v>3</v>
      </c>
      <c r="C30" s="5"/>
      <c r="D30" s="6" t="s">
        <v>108</v>
      </c>
      <c r="E30" s="6" t="s">
        <v>86</v>
      </c>
      <c r="F30" s="5" t="s">
        <v>127</v>
      </c>
      <c r="G30" s="7" t="s">
        <v>58</v>
      </c>
      <c r="H30" s="5" t="s">
        <v>85</v>
      </c>
    </row>
    <row r="31" spans="1:8">
      <c r="G31" s="4"/>
    </row>
    <row r="32" spans="1:8">
      <c r="G32" s="4"/>
    </row>
    <row r="33" spans="7:7">
      <c r="G33" s="4"/>
    </row>
    <row r="34" spans="7:7">
      <c r="G34" s="4"/>
    </row>
    <row r="35" spans="7:7">
      <c r="G35" s="4"/>
    </row>
    <row r="36" spans="7:7">
      <c r="G36" s="4"/>
    </row>
    <row r="37" spans="7:7">
      <c r="G37" s="4"/>
    </row>
    <row r="38" spans="7:7">
      <c r="G38" s="4"/>
    </row>
    <row r="39" spans="7:7">
      <c r="G39" s="4"/>
    </row>
    <row r="40" spans="7:7">
      <c r="G40" s="4"/>
    </row>
    <row r="41" spans="7:7">
      <c r="G41" s="4"/>
    </row>
    <row r="42" spans="7:7">
      <c r="G42" s="4"/>
    </row>
    <row r="43" spans="7:7">
      <c r="G43" s="4"/>
    </row>
    <row r="44" spans="7:7">
      <c r="G44" s="4"/>
    </row>
    <row r="45" spans="7:7">
      <c r="G45" s="4"/>
    </row>
    <row r="46" spans="7:7">
      <c r="G46" s="4"/>
    </row>
    <row r="47" spans="7:7">
      <c r="G47" s="4"/>
    </row>
    <row r="48" spans="7:7">
      <c r="G48" s="4"/>
    </row>
    <row r="49" spans="7:7">
      <c r="G49" s="4"/>
    </row>
    <row r="50" spans="7:7">
      <c r="G50" s="4"/>
    </row>
    <row r="51" spans="7:7">
      <c r="G51" s="4"/>
    </row>
    <row r="52" spans="7:7">
      <c r="G52" s="4"/>
    </row>
    <row r="53" spans="7:7">
      <c r="G53" s="4"/>
    </row>
    <row r="54" spans="7:7">
      <c r="G54" s="4"/>
    </row>
    <row r="55" spans="7:7">
      <c r="G55" s="4"/>
    </row>
    <row r="56" spans="7:7">
      <c r="G56" s="4"/>
    </row>
    <row r="57" spans="7:7">
      <c r="G57" s="4"/>
    </row>
    <row r="58" spans="7:7">
      <c r="G58" s="4"/>
    </row>
    <row r="59" spans="7:7">
      <c r="G59" s="4"/>
    </row>
    <row r="60" spans="7:7">
      <c r="G60" s="4"/>
    </row>
    <row r="61" spans="7:7">
      <c r="G61" s="4"/>
    </row>
    <row r="62" spans="7:7">
      <c r="G62" s="4"/>
    </row>
    <row r="63" spans="7:7">
      <c r="G63" s="4"/>
    </row>
    <row r="64" spans="7:7">
      <c r="G64" s="4"/>
    </row>
    <row r="65" spans="7:7">
      <c r="G65" s="4"/>
    </row>
    <row r="66" spans="7:7">
      <c r="G66" s="4"/>
    </row>
    <row r="67" spans="7:7">
      <c r="G67" s="4"/>
    </row>
    <row r="68" spans="7:7">
      <c r="G68" s="4"/>
    </row>
    <row r="69" spans="7:7">
      <c r="G69" s="4"/>
    </row>
    <row r="70" spans="7:7">
      <c r="G70" s="4"/>
    </row>
    <row r="71" spans="7:7">
      <c r="G71" s="4"/>
    </row>
    <row r="72" spans="7:7">
      <c r="G72" s="4"/>
    </row>
    <row r="73" spans="7:7">
      <c r="G73" s="4"/>
    </row>
    <row r="74" spans="7:7">
      <c r="G74" s="4"/>
    </row>
    <row r="75" spans="7:7">
      <c r="G75" s="4"/>
    </row>
    <row r="76" spans="7:7">
      <c r="G76" s="4"/>
    </row>
    <row r="77" spans="7:7">
      <c r="G77" s="4"/>
    </row>
    <row r="78" spans="7:7">
      <c r="G78" s="4"/>
    </row>
    <row r="79" spans="7:7">
      <c r="G79" s="4"/>
    </row>
    <row r="80" spans="7:7">
      <c r="G80" s="4"/>
    </row>
    <row r="81" spans="7:7">
      <c r="G81" s="4"/>
    </row>
    <row r="82" spans="7:7">
      <c r="G82" s="4"/>
    </row>
    <row r="83" spans="7:7">
      <c r="G83" s="4"/>
    </row>
    <row r="84" spans="7:7">
      <c r="G84" s="4"/>
    </row>
    <row r="85" spans="7:7">
      <c r="G85" s="4"/>
    </row>
    <row r="86" spans="7:7">
      <c r="G86" s="4"/>
    </row>
    <row r="87" spans="7:7">
      <c r="G87" s="4"/>
    </row>
    <row r="88" spans="7:7">
      <c r="G88" s="4"/>
    </row>
    <row r="89" spans="7:7">
      <c r="G89" s="4"/>
    </row>
    <row r="90" spans="7:7">
      <c r="G90" s="4"/>
    </row>
    <row r="91" spans="7:7">
      <c r="G91" s="4"/>
    </row>
    <row r="92" spans="7:7">
      <c r="G92" s="4"/>
    </row>
    <row r="93" spans="7:7">
      <c r="G93" s="4"/>
    </row>
    <row r="94" spans="7:7">
      <c r="G94" s="4"/>
    </row>
    <row r="95" spans="7:7">
      <c r="G95" s="4"/>
    </row>
    <row r="96" spans="7:7">
      <c r="G96" s="4"/>
    </row>
    <row r="97" spans="7:7">
      <c r="G97" s="4"/>
    </row>
    <row r="98" spans="7:7">
      <c r="G98" s="4"/>
    </row>
    <row r="99" spans="7:7">
      <c r="G99" s="4"/>
    </row>
    <row r="100" spans="7:7">
      <c r="G100" s="4"/>
    </row>
    <row r="101" spans="7:7">
      <c r="G101" s="4"/>
    </row>
    <row r="102" spans="7:7">
      <c r="G102" s="4"/>
    </row>
    <row r="103" spans="7:7">
      <c r="G103" s="4"/>
    </row>
    <row r="104" spans="7:7">
      <c r="G104" s="4"/>
    </row>
    <row r="105" spans="7:7">
      <c r="G105" s="4"/>
    </row>
    <row r="106" spans="7:7">
      <c r="G106" s="4"/>
    </row>
    <row r="107" spans="7:7">
      <c r="G107" s="4"/>
    </row>
    <row r="108" spans="7:7">
      <c r="G108" s="4"/>
    </row>
    <row r="109" spans="7:7">
      <c r="G109" s="4"/>
    </row>
    <row r="110" spans="7:7">
      <c r="G110" s="4"/>
    </row>
    <row r="111" spans="7:7">
      <c r="G111" s="4"/>
    </row>
    <row r="112" spans="7:7">
      <c r="G112" s="4"/>
    </row>
    <row r="113" spans="7:7">
      <c r="G113" s="4"/>
    </row>
    <row r="114" spans="7:7">
      <c r="G114" s="4"/>
    </row>
    <row r="115" spans="7:7">
      <c r="G115" s="4"/>
    </row>
    <row r="116" spans="7:7">
      <c r="G116" s="4"/>
    </row>
    <row r="117" spans="7:7">
      <c r="G117" s="4"/>
    </row>
    <row r="118" spans="7:7">
      <c r="G118" s="4"/>
    </row>
    <row r="119" spans="7:7">
      <c r="G119" s="4"/>
    </row>
    <row r="120" spans="7:7">
      <c r="G120" s="4"/>
    </row>
    <row r="121" spans="7:7">
      <c r="G121" s="4"/>
    </row>
    <row r="122" spans="7:7">
      <c r="G122" s="4"/>
    </row>
    <row r="123" spans="7:7">
      <c r="G123" s="4"/>
    </row>
    <row r="124" spans="7:7">
      <c r="G124" s="4"/>
    </row>
    <row r="125" spans="7:7">
      <c r="G125" s="4"/>
    </row>
    <row r="126" spans="7:7">
      <c r="G126" s="4"/>
    </row>
    <row r="127" spans="7:7">
      <c r="G127" s="4"/>
    </row>
    <row r="128" spans="7:7">
      <c r="G128" s="4"/>
    </row>
    <row r="129" spans="7:7">
      <c r="G129" s="4"/>
    </row>
    <row r="130" spans="7:7">
      <c r="G130" s="4"/>
    </row>
    <row r="131" spans="7:7">
      <c r="G131" s="4"/>
    </row>
    <row r="132" spans="7:7">
      <c r="G132" s="4"/>
    </row>
    <row r="133" spans="7:7">
      <c r="G133" s="4"/>
    </row>
    <row r="134" spans="7:7">
      <c r="G134" s="4"/>
    </row>
    <row r="135" spans="7:7">
      <c r="G135" s="4"/>
    </row>
    <row r="136" spans="7:7">
      <c r="G136" s="4"/>
    </row>
    <row r="137" spans="7:7">
      <c r="G137" s="4"/>
    </row>
    <row r="138" spans="7:7">
      <c r="G138" s="4"/>
    </row>
    <row r="139" spans="7:7">
      <c r="G139" s="4"/>
    </row>
    <row r="140" spans="7:7">
      <c r="G140" s="4"/>
    </row>
    <row r="141" spans="7:7">
      <c r="G141" s="4"/>
    </row>
    <row r="142" spans="7:7">
      <c r="G142" s="4"/>
    </row>
    <row r="143" spans="7:7">
      <c r="G143" s="4"/>
    </row>
    <row r="144" spans="7:7">
      <c r="G144" s="4"/>
    </row>
    <row r="145" spans="7:7">
      <c r="G145" s="4"/>
    </row>
    <row r="146" spans="7:7">
      <c r="G146" s="4"/>
    </row>
    <row r="147" spans="7:7">
      <c r="G147" s="4"/>
    </row>
    <row r="148" spans="7:7">
      <c r="G148" s="4"/>
    </row>
    <row r="149" spans="7:7">
      <c r="G149" s="4"/>
    </row>
    <row r="150" spans="7:7">
      <c r="G150" s="4"/>
    </row>
    <row r="151" spans="7:7">
      <c r="G151" s="4"/>
    </row>
    <row r="152" spans="7:7">
      <c r="G152" s="4"/>
    </row>
    <row r="153" spans="7:7">
      <c r="G153" s="4"/>
    </row>
    <row r="154" spans="7:7">
      <c r="G154" s="4"/>
    </row>
    <row r="155" spans="7:7">
      <c r="G155" s="4"/>
    </row>
    <row r="156" spans="7:7">
      <c r="G156" s="4"/>
    </row>
    <row r="157" spans="7:7">
      <c r="G157" s="4"/>
    </row>
    <row r="158" spans="7:7">
      <c r="G158" s="4"/>
    </row>
    <row r="159" spans="7:7">
      <c r="G159" s="4"/>
    </row>
    <row r="160" spans="7:7">
      <c r="G160" s="4"/>
    </row>
    <row r="161" spans="7:7">
      <c r="G161" s="4"/>
    </row>
    <row r="162" spans="7:7">
      <c r="G162" s="4"/>
    </row>
    <row r="163" spans="7:7">
      <c r="G163" s="4"/>
    </row>
    <row r="164" spans="7:7">
      <c r="G164" s="4"/>
    </row>
    <row r="165" spans="7:7">
      <c r="G165" s="4"/>
    </row>
    <row r="166" spans="7:7">
      <c r="G166" s="4"/>
    </row>
    <row r="167" spans="7:7">
      <c r="G167" s="4"/>
    </row>
    <row r="168" spans="7:7">
      <c r="G168" s="4"/>
    </row>
    <row r="169" spans="7:7">
      <c r="G169" s="4"/>
    </row>
    <row r="170" spans="7:7">
      <c r="G170" s="4"/>
    </row>
    <row r="171" spans="7:7">
      <c r="G171" s="4"/>
    </row>
    <row r="172" spans="7:7">
      <c r="G172" s="4"/>
    </row>
  </sheetData>
  <pageMargins left="0.7" right="0.7" top="0.75" bottom="0.75" header="0.3" footer="0.3"/>
  <pageSetup scale="85" orientation="landscape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Noise_filter_proj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Kay, Arthur</dc:creator>
  <cp:lastModifiedBy>a0872662</cp:lastModifiedBy>
  <cp:lastPrinted>2013-06-03T23:52:14Z</cp:lastPrinted>
  <dcterms:created xsi:type="dcterms:W3CDTF">2013-05-08T20:13:28Z</dcterms:created>
  <dcterms:modified xsi:type="dcterms:W3CDTF">2013-06-04T00:00:58Z</dcterms:modified>
</cp:coreProperties>
</file>